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udget based on x students" sheetId="1" r:id="rId1"/>
  </sheets>
  <definedNames>
    <definedName name="_xlnm.Print_Area" localSheetId="0">'Budget based on x students'!$A$1:$E$42</definedName>
  </definedNames>
  <calcPr fullCalcOnLoad="1"/>
</workbook>
</file>

<file path=xl/comments1.xml><?xml version="1.0" encoding="utf-8"?>
<comments xmlns="http://schemas.openxmlformats.org/spreadsheetml/2006/main">
  <authors>
    <author>Melanie Anderson</author>
  </authors>
  <commentList>
    <comment ref="D10" authorId="0">
      <text>
        <r>
          <rPr>
            <sz val="10"/>
            <rFont val="Tahoma"/>
            <family val="2"/>
          </rPr>
          <t>=B11*[# of days]</t>
        </r>
      </text>
    </comment>
  </commentList>
</comments>
</file>

<file path=xl/sharedStrings.xml><?xml version="1.0" encoding="utf-8"?>
<sst xmlns="http://schemas.openxmlformats.org/spreadsheetml/2006/main" count="59" uniqueCount="53">
  <si>
    <t>Item</t>
  </si>
  <si>
    <t>FACULTY COSTS</t>
  </si>
  <si>
    <t>Accommodation</t>
  </si>
  <si>
    <t>Per Diem</t>
  </si>
  <si>
    <t>Insurance</t>
  </si>
  <si>
    <t>STUDENT COSTS</t>
  </si>
  <si>
    <t>OTHER COSTS</t>
  </si>
  <si>
    <t>Classroom rental</t>
  </si>
  <si>
    <t>Group meals</t>
  </si>
  <si>
    <t>Internet access</t>
  </si>
  <si>
    <t>Entrance fees for field trips</t>
  </si>
  <si>
    <t>Tips</t>
  </si>
  <si>
    <t>Highway tolls</t>
  </si>
  <si>
    <t>Guest lectures (honoraria)</t>
  </si>
  <si>
    <t>TOTAL</t>
  </si>
  <si>
    <t>TOTAL PROGRAM FEE</t>
  </si>
  <si>
    <t>Total Cost</t>
  </si>
  <si>
    <t>Per Student Cost</t>
  </si>
  <si>
    <t>Canadian</t>
  </si>
  <si>
    <t>SUBTOTAL</t>
  </si>
  <si>
    <r>
      <t>**</t>
    </r>
    <r>
      <rPr>
        <sz val="11"/>
        <color theme="1"/>
        <rFont val="Calibri"/>
        <family val="2"/>
      </rPr>
      <t>Please obtain exchange rate from oanda.com</t>
    </r>
  </si>
  <si>
    <t>Go Global Fee</t>
  </si>
  <si>
    <t>Contingency Fund</t>
  </si>
  <si>
    <t>Transportation</t>
  </si>
  <si>
    <t>Airfare and on-the-ground transportation</t>
  </si>
  <si>
    <t>Consider whether you need to arrive/depart before/after the group</t>
  </si>
  <si>
    <t>Visas</t>
  </si>
  <si>
    <t>If required</t>
  </si>
  <si>
    <t>Other</t>
  </si>
  <si>
    <t>As outlined in proposal</t>
  </si>
  <si>
    <t>On-site group transportation</t>
  </si>
  <si>
    <t>E.g. Bus rental</t>
  </si>
  <si>
    <t>Student fees</t>
  </si>
  <si>
    <t>E.g. Local language tutoring, volunteering fee</t>
  </si>
  <si>
    <t>itemized</t>
  </si>
  <si>
    <t>Miscellaneous expenses</t>
  </si>
  <si>
    <t>Contribution to local organization</t>
  </si>
  <si>
    <t>E.g. For service-learning program</t>
  </si>
  <si>
    <t>Explanation</t>
  </si>
  <si>
    <t>Program Director Notes</t>
  </si>
  <si>
    <t>Communication costs</t>
  </si>
  <si>
    <t>For the teaching team. E.g. Cell phone, email, etc.</t>
  </si>
  <si>
    <t>Per faculty member cost</t>
  </si>
  <si>
    <t xml:space="preserve">EXCHANGE RATE: </t>
  </si>
  <si>
    <t xml:space="preserve">NUMBER OF FACULTY: </t>
  </si>
  <si>
    <t xml:space="preserve">NUMBER OF STUDENTS: </t>
  </si>
  <si>
    <t>[foreign currency]</t>
  </si>
  <si>
    <t>First Aid Kit - Go Global purchase</t>
  </si>
  <si>
    <r>
      <t xml:space="preserve">GLOBAL SEMINAR  BUDGET WORKSHEET - </t>
    </r>
    <r>
      <rPr>
        <b/>
        <sz val="11"/>
        <color indexed="10"/>
        <rFont val="Calibri"/>
        <family val="2"/>
      </rPr>
      <t>PROGRAM NAME AND YEAR</t>
    </r>
  </si>
  <si>
    <t>you should be covered by UBC - if not, please put amount here</t>
  </si>
  <si>
    <t>$415/student</t>
  </si>
  <si>
    <t>10% of overall costs ("Subtotal")</t>
  </si>
  <si>
    <t>Total Program fee per student should be approximately $1000-1300 per week ($3000-3900 for a three week program)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</si>
</sst>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0" xfId="44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6" fontId="38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6" fillId="10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44" fontId="0" fillId="10" borderId="10" xfId="44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44" fontId="36" fillId="33" borderId="10" xfId="44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6" fillId="34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4" fontId="0" fillId="34" borderId="10" xfId="44" applyFont="1" applyFill="1" applyBorder="1" applyAlignment="1">
      <alignment vertical="center"/>
    </xf>
    <xf numFmtId="0" fontId="36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4" fontId="0" fillId="0" borderId="10" xfId="44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6" fontId="38" fillId="0" borderId="10" xfId="0" applyNumberFormat="1" applyFont="1" applyFill="1" applyBorder="1" applyAlignment="1">
      <alignment horizontal="left" vertical="center"/>
    </xf>
    <xf numFmtId="0" fontId="36" fillId="35" borderId="10" xfId="0" applyFont="1" applyFill="1" applyBorder="1" applyAlignment="1">
      <alignment horizontal="center" vertical="center" wrapText="1"/>
    </xf>
    <xf numFmtId="44" fontId="0" fillId="17" borderId="10" xfId="44" applyFont="1" applyFill="1" applyBorder="1" applyAlignment="1">
      <alignment vertical="center"/>
    </xf>
    <xf numFmtId="0" fontId="39" fillId="17" borderId="0" xfId="0" applyFont="1" applyFill="1" applyAlignment="1">
      <alignment vertical="center" wrapText="1"/>
    </xf>
    <xf numFmtId="0" fontId="3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32.421875" style="6" bestFit="1" customWidth="1"/>
    <col min="2" max="2" width="54.28125" style="6" bestFit="1" customWidth="1"/>
    <col min="3" max="5" width="13.7109375" style="6" customWidth="1"/>
    <col min="6" max="6" width="54.8515625" style="6" customWidth="1"/>
    <col min="7" max="16384" width="9.140625" style="6" customWidth="1"/>
  </cols>
  <sheetData>
    <row r="1" spans="1:6" ht="15">
      <c r="A1" s="50" t="s">
        <v>48</v>
      </c>
      <c r="B1" s="51"/>
      <c r="C1" s="51"/>
      <c r="D1" s="51"/>
      <c r="E1" s="51"/>
      <c r="F1" s="52"/>
    </row>
    <row r="2" spans="1:8" ht="15">
      <c r="A2" s="1" t="s">
        <v>43</v>
      </c>
      <c r="B2" s="2">
        <v>1</v>
      </c>
      <c r="C2" s="48" t="s">
        <v>20</v>
      </c>
      <c r="D2" s="48"/>
      <c r="E2" s="48"/>
      <c r="F2" s="48"/>
      <c r="G2" s="9"/>
      <c r="H2" s="9"/>
    </row>
    <row r="3" spans="1:8" ht="15">
      <c r="A3" s="3" t="s">
        <v>45</v>
      </c>
      <c r="B3" s="2">
        <v>15</v>
      </c>
      <c r="C3" s="48"/>
      <c r="D3" s="48"/>
      <c r="E3" s="48"/>
      <c r="F3" s="48"/>
      <c r="G3" s="9"/>
      <c r="H3" s="9"/>
    </row>
    <row r="4" spans="1:8" ht="15">
      <c r="A4" s="3" t="s">
        <v>44</v>
      </c>
      <c r="B4" s="2">
        <v>1</v>
      </c>
      <c r="C4" s="48"/>
      <c r="D4" s="48"/>
      <c r="E4" s="48"/>
      <c r="F4" s="48"/>
      <c r="G4" s="9"/>
      <c r="H4" s="9"/>
    </row>
    <row r="5" spans="1:39" ht="33" customHeight="1">
      <c r="A5" s="10"/>
      <c r="B5" s="11"/>
      <c r="C5" s="43" t="s">
        <v>46</v>
      </c>
      <c r="D5" s="12" t="s">
        <v>18</v>
      </c>
      <c r="E5" s="12" t="s">
        <v>18</v>
      </c>
      <c r="F5" s="22"/>
      <c r="G5" s="5"/>
      <c r="H5" s="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5" customHeight="1">
      <c r="A6" s="10" t="s">
        <v>0</v>
      </c>
      <c r="B6" s="11" t="s">
        <v>38</v>
      </c>
      <c r="C6" s="49"/>
      <c r="D6" s="49"/>
      <c r="E6" s="12" t="s">
        <v>16</v>
      </c>
      <c r="F6" s="11" t="s">
        <v>39</v>
      </c>
      <c r="G6" s="5"/>
      <c r="H6" s="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8" ht="30.75" customHeight="1">
      <c r="A7" s="7" t="s">
        <v>1</v>
      </c>
      <c r="B7" s="8"/>
      <c r="C7" s="53" t="s">
        <v>42</v>
      </c>
      <c r="D7" s="53"/>
      <c r="E7" s="4"/>
      <c r="F7" s="14"/>
      <c r="G7" s="5"/>
      <c r="H7" s="5"/>
    </row>
    <row r="8" spans="1:8" ht="15">
      <c r="A8" s="10" t="s">
        <v>23</v>
      </c>
      <c r="B8" s="13" t="s">
        <v>24</v>
      </c>
      <c r="C8" s="14"/>
      <c r="D8" s="15">
        <f>C8*$B$2</f>
        <v>0</v>
      </c>
      <c r="E8" s="15">
        <f>D8*$B$4</f>
        <v>0</v>
      </c>
      <c r="F8" s="39"/>
      <c r="G8" s="16"/>
      <c r="H8" s="16"/>
    </row>
    <row r="9" spans="1:8" ht="15" customHeight="1">
      <c r="A9" s="10" t="s">
        <v>2</v>
      </c>
      <c r="B9" s="13" t="s">
        <v>25</v>
      </c>
      <c r="C9" s="14"/>
      <c r="D9" s="15">
        <f aca="true" t="shared" si="0" ref="D9:D16">C9*$B$2</f>
        <v>0</v>
      </c>
      <c r="E9" s="15">
        <f>D9*$B$4</f>
        <v>0</v>
      </c>
      <c r="F9" s="39"/>
      <c r="G9" s="16"/>
      <c r="H9" s="16"/>
    </row>
    <row r="10" spans="1:8" ht="15">
      <c r="A10" s="10" t="s">
        <v>3</v>
      </c>
      <c r="B10" s="42">
        <v>100</v>
      </c>
      <c r="C10" s="14"/>
      <c r="D10" s="34"/>
      <c r="E10" s="15">
        <f>D10*B10</f>
        <v>0</v>
      </c>
      <c r="F10" s="39"/>
      <c r="G10" s="16"/>
      <c r="H10" s="16"/>
    </row>
    <row r="11" spans="1:8" ht="15" customHeight="1">
      <c r="A11" s="10" t="s">
        <v>4</v>
      </c>
      <c r="B11" s="13" t="s">
        <v>49</v>
      </c>
      <c r="C11" s="14"/>
      <c r="D11" s="15">
        <f t="shared" si="0"/>
        <v>0</v>
      </c>
      <c r="E11" s="15">
        <f>D11*$B$4</f>
        <v>0</v>
      </c>
      <c r="F11" s="39"/>
      <c r="G11" s="16"/>
      <c r="H11" s="16"/>
    </row>
    <row r="12" spans="1:8" ht="15" customHeight="1">
      <c r="A12" s="10" t="s">
        <v>26</v>
      </c>
      <c r="B12" s="13" t="s">
        <v>27</v>
      </c>
      <c r="C12" s="14"/>
      <c r="D12" s="15">
        <f t="shared" si="0"/>
        <v>0</v>
      </c>
      <c r="E12" s="15">
        <f>D12*$B$4</f>
        <v>0</v>
      </c>
      <c r="F12" s="39"/>
      <c r="G12" s="16"/>
      <c r="H12" s="16"/>
    </row>
    <row r="13" spans="1:8" ht="15" customHeight="1">
      <c r="A13" s="10" t="s">
        <v>47</v>
      </c>
      <c r="B13" s="17"/>
      <c r="C13" s="14"/>
      <c r="D13" s="15"/>
      <c r="E13" s="15">
        <v>20</v>
      </c>
      <c r="F13" s="39"/>
      <c r="G13" s="16"/>
      <c r="H13" s="16"/>
    </row>
    <row r="14" spans="1:8" ht="15">
      <c r="A14" s="10" t="s">
        <v>40</v>
      </c>
      <c r="B14" s="13" t="s">
        <v>41</v>
      </c>
      <c r="C14" s="14"/>
      <c r="D14" s="15">
        <f t="shared" si="0"/>
        <v>0</v>
      </c>
      <c r="E14" s="15">
        <f>D14*$B$4</f>
        <v>0</v>
      </c>
      <c r="F14" s="14"/>
      <c r="H14" s="18"/>
    </row>
    <row r="15" spans="1:6" ht="15" customHeight="1">
      <c r="A15" s="10" t="s">
        <v>10</v>
      </c>
      <c r="B15" s="13"/>
      <c r="C15" s="14"/>
      <c r="D15" s="15">
        <f t="shared" si="0"/>
        <v>0</v>
      </c>
      <c r="E15" s="15">
        <f>D15*$B$4</f>
        <v>0</v>
      </c>
      <c r="F15" s="14"/>
    </row>
    <row r="16" spans="1:6" ht="15" customHeight="1">
      <c r="A16" s="10" t="s">
        <v>28</v>
      </c>
      <c r="B16" s="13" t="s">
        <v>29</v>
      </c>
      <c r="C16" s="14"/>
      <c r="D16" s="15">
        <f t="shared" si="0"/>
        <v>0</v>
      </c>
      <c r="E16" s="15">
        <f>D16*$B$4</f>
        <v>0</v>
      </c>
      <c r="F16" s="14"/>
    </row>
    <row r="17" spans="1:8" ht="15">
      <c r="A17" s="19" t="s">
        <v>14</v>
      </c>
      <c r="B17" s="20"/>
      <c r="C17" s="20"/>
      <c r="D17" s="21">
        <f>E17/B4</f>
        <v>20</v>
      </c>
      <c r="E17" s="21">
        <f>SUM(E8:E16)</f>
        <v>20</v>
      </c>
      <c r="F17" s="22"/>
      <c r="G17" s="5"/>
      <c r="H17" s="5"/>
    </row>
    <row r="18" spans="1:8" ht="15">
      <c r="A18" s="22"/>
      <c r="B18" s="14"/>
      <c r="C18" s="14"/>
      <c r="D18" s="14"/>
      <c r="E18" s="15"/>
      <c r="F18" s="22"/>
      <c r="G18" s="5"/>
      <c r="H18" s="5"/>
    </row>
    <row r="19" spans="1:6" ht="15" customHeight="1">
      <c r="A19" s="7" t="s">
        <v>5</v>
      </c>
      <c r="B19" s="8"/>
      <c r="C19" s="46" t="s">
        <v>17</v>
      </c>
      <c r="D19" s="46"/>
      <c r="E19" s="23"/>
      <c r="F19" s="14"/>
    </row>
    <row r="20" spans="1:6" ht="15">
      <c r="A20" s="10" t="s">
        <v>30</v>
      </c>
      <c r="B20" s="13" t="s">
        <v>31</v>
      </c>
      <c r="C20" s="14"/>
      <c r="D20" s="15">
        <f aca="true" t="shared" si="1" ref="D20:D25">C20*$B$2</f>
        <v>0</v>
      </c>
      <c r="E20" s="15">
        <f>D20*B3</f>
        <v>0</v>
      </c>
      <c r="F20" s="14"/>
    </row>
    <row r="21" spans="1:6" ht="15" customHeight="1">
      <c r="A21" s="10" t="s">
        <v>2</v>
      </c>
      <c r="B21" s="13"/>
      <c r="C21" s="14"/>
      <c r="D21" s="15">
        <f t="shared" si="1"/>
        <v>0</v>
      </c>
      <c r="E21" s="15">
        <f>D21*B3</f>
        <v>0</v>
      </c>
      <c r="F21" s="14"/>
    </row>
    <row r="22" spans="1:6" ht="15" customHeight="1">
      <c r="A22" s="10" t="s">
        <v>8</v>
      </c>
      <c r="B22" s="13"/>
      <c r="C22" s="14"/>
      <c r="D22" s="15">
        <f t="shared" si="1"/>
        <v>0</v>
      </c>
      <c r="E22" s="15">
        <f>D22*B3</f>
        <v>0</v>
      </c>
      <c r="F22" s="14"/>
    </row>
    <row r="23" spans="1:6" ht="15">
      <c r="A23" s="10" t="s">
        <v>32</v>
      </c>
      <c r="B23" s="13" t="s">
        <v>33</v>
      </c>
      <c r="C23" s="14"/>
      <c r="D23" s="15">
        <f t="shared" si="1"/>
        <v>0</v>
      </c>
      <c r="E23" s="15">
        <f>D23*B3</f>
        <v>0</v>
      </c>
      <c r="F23" s="14"/>
    </row>
    <row r="24" spans="1:6" ht="15" customHeight="1">
      <c r="A24" s="10" t="s">
        <v>9</v>
      </c>
      <c r="B24" s="13"/>
      <c r="C24" s="14"/>
      <c r="D24" s="15">
        <f t="shared" si="1"/>
        <v>0</v>
      </c>
      <c r="E24" s="15">
        <f>D24*B3</f>
        <v>0</v>
      </c>
      <c r="F24" s="14"/>
    </row>
    <row r="25" spans="1:6" ht="15">
      <c r="A25" s="10" t="s">
        <v>10</v>
      </c>
      <c r="B25" s="13" t="s">
        <v>34</v>
      </c>
      <c r="C25" s="14"/>
      <c r="D25" s="15">
        <f t="shared" si="1"/>
        <v>0</v>
      </c>
      <c r="E25" s="15">
        <f>D25*B3</f>
        <v>0</v>
      </c>
      <c r="F25" s="14"/>
    </row>
    <row r="26" spans="1:6" ht="15">
      <c r="A26" s="19" t="s">
        <v>14</v>
      </c>
      <c r="B26" s="20"/>
      <c r="C26" s="20"/>
      <c r="D26" s="21">
        <f>E26/B3</f>
        <v>0</v>
      </c>
      <c r="E26" s="21">
        <f>SUM(E20:E25)</f>
        <v>0</v>
      </c>
      <c r="F26" s="14"/>
    </row>
    <row r="27" spans="1:6" ht="15">
      <c r="A27" s="22"/>
      <c r="B27" s="14"/>
      <c r="C27" s="14"/>
      <c r="D27" s="14"/>
      <c r="E27" s="15"/>
      <c r="F27" s="14"/>
    </row>
    <row r="28" spans="1:6" ht="18" customHeight="1">
      <c r="A28" s="7" t="s">
        <v>6</v>
      </c>
      <c r="B28" s="8"/>
      <c r="C28" s="46" t="s">
        <v>17</v>
      </c>
      <c r="D28" s="47"/>
      <c r="E28" s="23"/>
      <c r="F28" s="14"/>
    </row>
    <row r="29" spans="1:6" ht="15" customHeight="1">
      <c r="A29" s="10" t="s">
        <v>7</v>
      </c>
      <c r="B29" s="13"/>
      <c r="C29" s="14"/>
      <c r="D29" s="15"/>
      <c r="E29" s="15">
        <f>C29*$B$2</f>
        <v>0</v>
      </c>
      <c r="F29" s="14"/>
    </row>
    <row r="30" spans="1:6" ht="15">
      <c r="A30" s="10" t="s">
        <v>11</v>
      </c>
      <c r="B30" s="13"/>
      <c r="C30" s="14"/>
      <c r="D30" s="15"/>
      <c r="E30" s="15">
        <f>C30*$B$2</f>
        <v>0</v>
      </c>
      <c r="F30" s="14"/>
    </row>
    <row r="31" spans="1:6" ht="15" customHeight="1">
      <c r="A31" s="10" t="s">
        <v>12</v>
      </c>
      <c r="B31" s="13"/>
      <c r="C31" s="14"/>
      <c r="D31" s="15"/>
      <c r="E31" s="15">
        <f>C31*$B$2</f>
        <v>0</v>
      </c>
      <c r="F31" s="14"/>
    </row>
    <row r="32" spans="1:6" ht="15">
      <c r="A32" s="10" t="s">
        <v>35</v>
      </c>
      <c r="B32" s="13"/>
      <c r="C32" s="14"/>
      <c r="D32" s="15"/>
      <c r="E32" s="15">
        <f>D32*B3</f>
        <v>0</v>
      </c>
      <c r="F32" s="14"/>
    </row>
    <row r="33" spans="1:6" ht="15" customHeight="1">
      <c r="A33" s="10" t="s">
        <v>13</v>
      </c>
      <c r="B33" s="13"/>
      <c r="C33" s="14"/>
      <c r="D33" s="15"/>
      <c r="E33" s="15">
        <f>C33*$B$2</f>
        <v>0</v>
      </c>
      <c r="F33" s="14"/>
    </row>
    <row r="34" spans="1:6" ht="15">
      <c r="A34" s="10" t="s">
        <v>36</v>
      </c>
      <c r="B34" s="13" t="s">
        <v>37</v>
      </c>
      <c r="C34" s="14"/>
      <c r="D34" s="15"/>
      <c r="E34" s="15">
        <f>C34*$B$2</f>
        <v>0</v>
      </c>
      <c r="F34" s="14"/>
    </row>
    <row r="35" spans="1:6" ht="19.5" customHeight="1">
      <c r="A35" s="19" t="s">
        <v>14</v>
      </c>
      <c r="B35" s="20"/>
      <c r="C35" s="20"/>
      <c r="D35" s="21"/>
      <c r="E35" s="21">
        <f>SUM(E29:E34)</f>
        <v>0</v>
      </c>
      <c r="F35" s="14"/>
    </row>
    <row r="36" spans="1:6" ht="15">
      <c r="A36" s="32"/>
      <c r="B36" s="33"/>
      <c r="C36" s="37"/>
      <c r="D36" s="34"/>
      <c r="E36" s="34"/>
      <c r="F36" s="14"/>
    </row>
    <row r="37" spans="1:6" ht="19.5" customHeight="1">
      <c r="A37" s="30" t="s">
        <v>19</v>
      </c>
      <c r="B37" s="31"/>
      <c r="C37" s="28"/>
      <c r="D37" s="29"/>
      <c r="E37" s="29">
        <f>E35+E26+E17</f>
        <v>20</v>
      </c>
      <c r="F37" s="14"/>
    </row>
    <row r="38" spans="1:6" ht="15">
      <c r="A38" s="24"/>
      <c r="B38" s="25"/>
      <c r="C38" s="14"/>
      <c r="D38" s="14"/>
      <c r="E38" s="15"/>
      <c r="F38" s="14"/>
    </row>
    <row r="39" spans="1:8" ht="18" customHeight="1">
      <c r="A39" s="35" t="s">
        <v>22</v>
      </c>
      <c r="B39" s="38" t="s">
        <v>51</v>
      </c>
      <c r="C39" s="37"/>
      <c r="D39" s="40"/>
      <c r="E39" s="34">
        <f>E37*0.1</f>
        <v>2</v>
      </c>
      <c r="F39" s="22"/>
      <c r="G39" s="5"/>
      <c r="H39" s="5"/>
    </row>
    <row r="40" spans="1:6" ht="18" customHeight="1">
      <c r="A40" s="36" t="s">
        <v>21</v>
      </c>
      <c r="B40" s="41" t="s">
        <v>50</v>
      </c>
      <c r="C40" s="37"/>
      <c r="D40" s="34">
        <v>415</v>
      </c>
      <c r="E40" s="34">
        <f>D40*B3</f>
        <v>6225</v>
      </c>
      <c r="F40" s="14"/>
    </row>
    <row r="41" spans="1:6" ht="15">
      <c r="A41" s="22"/>
      <c r="B41" s="13"/>
      <c r="C41" s="14"/>
      <c r="D41" s="14"/>
      <c r="E41" s="15"/>
      <c r="F41" s="14"/>
    </row>
    <row r="42" spans="1:8" ht="19.5" customHeight="1">
      <c r="A42" s="26" t="s">
        <v>15</v>
      </c>
      <c r="B42" s="27"/>
      <c r="C42" s="28"/>
      <c r="D42" s="44">
        <f>E42/B3</f>
        <v>416.46666666666664</v>
      </c>
      <c r="E42" s="29">
        <f>E37+E39+E40</f>
        <v>6247</v>
      </c>
      <c r="F42" s="22"/>
      <c r="G42" s="5"/>
      <c r="H42" s="5"/>
    </row>
    <row r="44" ht="45">
      <c r="F44" s="45" t="s">
        <v>52</v>
      </c>
    </row>
  </sheetData>
  <sheetProtection/>
  <mergeCells count="6">
    <mergeCell ref="C28:D28"/>
    <mergeCell ref="C2:F4"/>
    <mergeCell ref="C6:D6"/>
    <mergeCell ref="A1:F1"/>
    <mergeCell ref="C7:D7"/>
    <mergeCell ref="C19:D19"/>
  </mergeCells>
  <printOptions/>
  <pageMargins left="0.7" right="0.7" top="0.75" bottom="0.75" header="0.3" footer="0.3"/>
  <pageSetup horizontalDpi="600" verticalDpi="600" orientation="portrait" scale="84" r:id="rId3"/>
  <rowBreaks count="1" manualBreakCount="1">
    <brk id="27" max="255" man="1"/>
  </rowBreaks>
  <colBreaks count="1" manualBreakCount="1">
    <brk id="5" max="78" man="1"/>
  </colBreaks>
  <ignoredErrors>
    <ignoredError sqref="E32 E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 Enrolment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Enrolment Services</dc:creator>
  <cp:keywords/>
  <dc:description/>
  <cp:lastModifiedBy>Lowton, Dana</cp:lastModifiedBy>
  <cp:lastPrinted>2011-05-03T18:26:30Z</cp:lastPrinted>
  <dcterms:created xsi:type="dcterms:W3CDTF">2011-03-25T18:11:04Z</dcterms:created>
  <dcterms:modified xsi:type="dcterms:W3CDTF">2023-05-09T22:29:37Z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0x010100C107646D0035FA4C8F1F95DBA74C7670</vt:lpwstr>
  </property>
  <property fmtid="{D5CDD505-2E9C-101B-9397-08002B2CF9AE}" pid="3" name="_activity">
    <vt:lpwstr/>
  </property>
</Properties>
</file>